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сайт\меню, техн. карты\"/>
    </mc:Choice>
  </mc:AlternateContent>
  <bookViews>
    <workbookView xWindow="3510" yWindow="3510" windowWidth="21600" windowHeight="1138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G176" i="1"/>
  <c r="H119" i="1"/>
  <c r="H176" i="1"/>
  <c r="I62" i="1"/>
  <c r="I196" i="1" s="1"/>
  <c r="I176" i="1"/>
  <c r="J62" i="1"/>
  <c r="J176" i="1"/>
  <c r="L62" i="1"/>
  <c r="L119" i="1"/>
  <c r="F43" i="1"/>
  <c r="F100" i="1"/>
  <c r="F157" i="1"/>
  <c r="F195" i="1"/>
  <c r="H195" i="1"/>
  <c r="G119" i="1"/>
  <c r="H62" i="1"/>
  <c r="H196" i="1" s="1"/>
  <c r="I119" i="1"/>
  <c r="J119" i="1"/>
  <c r="L176" i="1"/>
  <c r="G195" i="1"/>
  <c r="G196" i="1" s="1"/>
  <c r="I195" i="1"/>
  <c r="F119" i="1"/>
  <c r="F196" i="1" s="1"/>
  <c r="J195" i="1"/>
  <c r="J196" i="1" s="1"/>
  <c r="L196" i="1" l="1"/>
</calcChain>
</file>

<file path=xl/sharedStrings.xml><?xml version="1.0" encoding="utf-8"?>
<sst xmlns="http://schemas.openxmlformats.org/spreadsheetml/2006/main" count="242" uniqueCount="70">
  <si>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</si>
  <si>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</si>
  <si>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</si>
  <si>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</si>
  <si>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</si>
  <si>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</si>
  <si>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</si>
  <si>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</si>
  <si>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</si>
  <si>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</si>
  <si>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</si>
  <si>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</si>
  <si>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</si>
  <si>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</si>
  <si>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</si>
  <si>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</si>
  <si>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</si>
  <si>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</si>
  <si>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</si>
  <si>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</si>
  <si>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</si>
  <si>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</si>
  <si>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</si>
  <si>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</si>
  <si>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</si>
  <si>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</si>
  <si>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</si>
  <si>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</si>
  <si>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</si>
  <si>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</si>
  <si>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</si>
  <si>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</si>
  <si>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</si>
  <si>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</si>
  <si>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</si>
  <si>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</si>
  <si>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</si>
  <si>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</si>
  <si>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</si>
  <si>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</si>
  <si>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</si>
  <si>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</si>
  <si>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</si>
  <si>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</si>
  <si>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</si>
  <si>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</si>
  <si>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</si>
  <si>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</si>
  <si>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</si>
  <si>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</si>
  <si>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Яйцо отварное.</t>
  </si>
  <si>
    <t>Чай с лимоном</t>
  </si>
  <si>
    <t>Компот из смеси сухофруктов</t>
  </si>
  <si>
    <t>Чоко-пай</t>
  </si>
  <si>
    <t>Чай с сахаром</t>
  </si>
  <si>
    <t>Хлеб пшеничный с маслом</t>
  </si>
  <si>
    <t>Апельсин</t>
  </si>
  <si>
    <t>Каша геркулесовая на молоке</t>
  </si>
  <si>
    <t>Чай с молоком</t>
  </si>
  <si>
    <t>Банан</t>
  </si>
  <si>
    <t>Жаркое по-домашнему</t>
  </si>
  <si>
    <t>Макаронные изделия отварные с тефтелями</t>
  </si>
  <si>
    <t>Директор</t>
  </si>
  <si>
    <t>Дульская Т.И.</t>
  </si>
  <si>
    <t>МОУ "Колобковская основная общеобразовательная школа"</t>
  </si>
  <si>
    <t>Гречка отварная с мясной котлетой</t>
  </si>
  <si>
    <t xml:space="preserve">Пюре картофельное с рыбной котлетой </t>
  </si>
  <si>
    <t>Омлет натуральный с маслом сливочным</t>
  </si>
  <si>
    <t>Плов с мясом</t>
  </si>
  <si>
    <t xml:space="preserve">Каша манная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</si>
</sst>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5" activePane="bottomRight" state="frozen"/>
      <selection pane="topRight"/>
      <selection pane="bottomLeft"/>
      <selection pane="bottomRight" activeCell="L87" sqref="L8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0" t="s">
        <v>64</v>
      </c>
      <c r="D1" s="81"/>
      <c r="E1" s="82"/>
      <c r="F1" s="3" t="s">
        <v>1</v>
      </c>
      <c r="G1" s="1" t="s">
        <v>2</v>
      </c>
      <c r="H1" s="83" t="s">
        <v>62</v>
      </c>
      <c r="I1" s="84"/>
      <c r="J1" s="84"/>
      <c r="K1" s="85"/>
    </row>
    <row r="2" spans="1:12" ht="18" x14ac:dyDescent="0.2">
      <c r="A2" s="4" t="s">
        <v>3</v>
      </c>
      <c r="C2" s="1"/>
      <c r="G2" s="1" t="s">
        <v>4</v>
      </c>
      <c r="H2" s="83" t="s">
        <v>63</v>
      </c>
      <c r="I2" s="84"/>
      <c r="J2" s="84"/>
      <c r="K2" s="8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7</v>
      </c>
      <c r="H6" s="53">
        <v>10</v>
      </c>
      <c r="I6" s="55">
        <v>29</v>
      </c>
      <c r="J6" s="53">
        <v>225</v>
      </c>
      <c r="K6" s="61">
        <v>4</v>
      </c>
      <c r="L6" s="57">
        <v>25</v>
      </c>
    </row>
    <row r="7" spans="1:12" ht="15" x14ac:dyDescent="0.25">
      <c r="A7" s="21"/>
      <c r="B7" s="22"/>
      <c r="C7" s="23"/>
      <c r="D7" s="24"/>
      <c r="E7" s="25"/>
      <c r="F7" s="26"/>
      <c r="G7" s="54"/>
      <c r="H7" s="54"/>
      <c r="I7" s="56"/>
      <c r="J7" s="54"/>
      <c r="K7" s="60"/>
      <c r="L7" s="58"/>
    </row>
    <row r="8" spans="1:12" ht="15" x14ac:dyDescent="0.2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6">
        <v>26</v>
      </c>
      <c r="J8" s="54">
        <v>143</v>
      </c>
      <c r="K8" s="60">
        <v>18</v>
      </c>
      <c r="L8" s="58">
        <v>15</v>
      </c>
    </row>
    <row r="9" spans="1:12" ht="15.75" thickBot="1" x14ac:dyDescent="0.3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6">
        <v>20</v>
      </c>
      <c r="J9" s="54">
        <v>89</v>
      </c>
      <c r="K9" s="27">
        <v>20</v>
      </c>
      <c r="L9" s="58">
        <v>3.96</v>
      </c>
    </row>
    <row r="10" spans="1:12" ht="15" x14ac:dyDescent="0.25">
      <c r="A10" s="21"/>
      <c r="B10" s="22"/>
      <c r="C10" s="23"/>
      <c r="D10" s="28" t="s">
        <v>27</v>
      </c>
      <c r="E10" s="49" t="s">
        <v>42</v>
      </c>
      <c r="F10" s="26">
        <v>140</v>
      </c>
      <c r="G10" s="53">
        <v>0</v>
      </c>
      <c r="H10" s="53">
        <v>0</v>
      </c>
      <c r="I10" s="55">
        <v>10</v>
      </c>
      <c r="J10" s="53">
        <v>47</v>
      </c>
      <c r="K10" s="27">
        <v>22</v>
      </c>
      <c r="L10" s="57">
        <v>21.64</v>
      </c>
    </row>
    <row r="11" spans="1:12" ht="15" x14ac:dyDescent="0.25">
      <c r="A11" s="21"/>
      <c r="B11" s="22"/>
      <c r="C11" s="23"/>
      <c r="D11" s="24"/>
      <c r="E11" s="51" t="s">
        <v>43</v>
      </c>
      <c r="F11" s="26">
        <v>15</v>
      </c>
      <c r="G11" s="54">
        <v>2</v>
      </c>
      <c r="H11" s="54">
        <v>3</v>
      </c>
      <c r="I11" s="56">
        <v>0</v>
      </c>
      <c r="J11" s="54">
        <v>45</v>
      </c>
      <c r="K11" s="27"/>
      <c r="L11" s="58">
        <v>15.9</v>
      </c>
    </row>
    <row r="12" spans="1:12" ht="15.75" thickBot="1" x14ac:dyDescent="0.3">
      <c r="A12" s="21"/>
      <c r="B12" s="22"/>
      <c r="C12" s="23"/>
      <c r="D12" s="24" t="s">
        <v>45</v>
      </c>
      <c r="E12" s="52" t="s">
        <v>44</v>
      </c>
      <c r="F12" s="26">
        <v>50</v>
      </c>
      <c r="G12" s="54">
        <v>4</v>
      </c>
      <c r="H12" s="54">
        <v>5</v>
      </c>
      <c r="I12" s="56">
        <v>27</v>
      </c>
      <c r="J12" s="26">
        <v>168</v>
      </c>
      <c r="K12" s="27"/>
      <c r="L12" s="59">
        <v>18.5</v>
      </c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645</v>
      </c>
      <c r="G13" s="34">
        <f>SUM(G6:G12)</f>
        <v>20</v>
      </c>
      <c r="H13" s="34">
        <f>SUM(H6:H12)</f>
        <v>22</v>
      </c>
      <c r="I13" s="34">
        <f>SUM(I6:I12)</f>
        <v>112</v>
      </c>
      <c r="J13" s="34">
        <f>SUM(J6:J12)</f>
        <v>717</v>
      </c>
      <c r="K13" s="35"/>
      <c r="L13" s="34">
        <f>SUM(L6:L12)</f>
        <v>100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75" t="s">
        <v>37</v>
      </c>
      <c r="D24" s="76"/>
      <c r="E24" s="41"/>
      <c r="F24" s="42">
        <f>F13+F23</f>
        <v>645</v>
      </c>
      <c r="G24" s="42">
        <f>G13+G23</f>
        <v>20</v>
      </c>
      <c r="H24" s="42">
        <f>H13+H23</f>
        <v>22</v>
      </c>
      <c r="I24" s="42">
        <f>I13+I23</f>
        <v>112</v>
      </c>
      <c r="J24" s="42">
        <f>J13+J23</f>
        <v>717</v>
      </c>
      <c r="K24" s="42"/>
      <c r="L24" s="42">
        <f>L13+L23</f>
        <v>100</v>
      </c>
    </row>
    <row r="25" spans="1:12" ht="15" x14ac:dyDescent="0.25">
      <c r="A25" s="43">
        <v>1</v>
      </c>
      <c r="B25" s="22">
        <v>2</v>
      </c>
      <c r="C25" s="17" t="s">
        <v>23</v>
      </c>
      <c r="D25" s="18" t="s">
        <v>24</v>
      </c>
      <c r="E25" s="50" t="s">
        <v>65</v>
      </c>
      <c r="F25" s="64">
        <v>230</v>
      </c>
      <c r="G25" s="64">
        <v>18</v>
      </c>
      <c r="H25" s="64">
        <v>13</v>
      </c>
      <c r="I25" s="67">
        <v>36</v>
      </c>
      <c r="J25" s="64">
        <v>322</v>
      </c>
      <c r="K25" s="70">
        <v>9</v>
      </c>
      <c r="L25" s="70">
        <v>65.540000000000006</v>
      </c>
    </row>
    <row r="26" spans="1:12" ht="15.75" thickBot="1" x14ac:dyDescent="0.3">
      <c r="A26" s="43"/>
      <c r="B26" s="22"/>
      <c r="C26" s="23"/>
      <c r="D26" s="24"/>
      <c r="E26" s="62"/>
      <c r="F26" s="65"/>
      <c r="G26" s="66"/>
      <c r="H26" s="66"/>
      <c r="I26" s="68"/>
      <c r="J26" s="66"/>
      <c r="K26" s="71"/>
      <c r="L26" s="71"/>
    </row>
    <row r="27" spans="1:12" ht="15" x14ac:dyDescent="0.25">
      <c r="A27" s="43"/>
      <c r="B27" s="22"/>
      <c r="C27" s="23"/>
      <c r="D27" s="28" t="s">
        <v>25</v>
      </c>
      <c r="E27" s="63"/>
      <c r="F27" s="66"/>
      <c r="G27" s="66"/>
      <c r="H27" s="66"/>
      <c r="I27" s="68"/>
      <c r="J27" s="66"/>
      <c r="K27" s="72"/>
      <c r="L27" s="72"/>
    </row>
    <row r="28" spans="1:12" ht="15.75" thickBot="1" x14ac:dyDescent="0.3">
      <c r="A28" s="43"/>
      <c r="B28" s="22"/>
      <c r="C28" s="23"/>
      <c r="D28" s="28" t="s">
        <v>26</v>
      </c>
      <c r="E28" s="63" t="s">
        <v>41</v>
      </c>
      <c r="F28" s="66">
        <v>40</v>
      </c>
      <c r="G28" s="65">
        <v>3</v>
      </c>
      <c r="H28" s="65">
        <v>0</v>
      </c>
      <c r="I28" s="69">
        <v>20</v>
      </c>
      <c r="J28" s="65">
        <v>89</v>
      </c>
      <c r="K28" s="72">
        <v>20</v>
      </c>
      <c r="L28" s="72">
        <v>3.96</v>
      </c>
    </row>
    <row r="29" spans="1:12" ht="15.75" thickBot="1" x14ac:dyDescent="0.3">
      <c r="A29" s="43"/>
      <c r="B29" s="22"/>
      <c r="C29" s="23"/>
      <c r="D29" s="28" t="s">
        <v>27</v>
      </c>
      <c r="E29" s="62"/>
      <c r="F29" s="65"/>
      <c r="G29" s="66"/>
      <c r="H29" s="66"/>
      <c r="I29" s="68"/>
      <c r="J29" s="66"/>
      <c r="K29" s="71"/>
      <c r="L29" s="71"/>
    </row>
    <row r="30" spans="1:12" ht="15.75" thickBot="1" x14ac:dyDescent="0.3">
      <c r="A30" s="43"/>
      <c r="B30" s="22"/>
      <c r="C30" s="23"/>
      <c r="D30" s="24" t="s">
        <v>45</v>
      </c>
      <c r="E30" s="63" t="s">
        <v>47</v>
      </c>
      <c r="F30" s="66">
        <v>30</v>
      </c>
      <c r="G30" s="73">
        <v>1</v>
      </c>
      <c r="H30" s="73">
        <v>5</v>
      </c>
      <c r="I30" s="74">
        <v>19</v>
      </c>
      <c r="J30" s="26">
        <v>125</v>
      </c>
      <c r="K30" s="72"/>
      <c r="L30" s="72">
        <v>20</v>
      </c>
    </row>
    <row r="31" spans="1:12" ht="15" x14ac:dyDescent="0.25">
      <c r="A31" s="43"/>
      <c r="B31" s="22"/>
      <c r="C31" s="23"/>
      <c r="D31" s="24" t="s">
        <v>34</v>
      </c>
      <c r="E31" s="25" t="s">
        <v>46</v>
      </c>
      <c r="F31" s="66">
        <v>200</v>
      </c>
      <c r="G31" s="66">
        <v>0</v>
      </c>
      <c r="H31" s="66">
        <v>0</v>
      </c>
      <c r="I31" s="68">
        <v>21</v>
      </c>
      <c r="J31" s="66">
        <v>78</v>
      </c>
      <c r="K31" s="72">
        <v>15</v>
      </c>
      <c r="L31" s="72">
        <v>10.5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22</v>
      </c>
      <c r="H32" s="34">
        <f>SUM(H25:H31)</f>
        <v>18</v>
      </c>
      <c r="I32" s="34">
        <f>SUM(I25:I31)</f>
        <v>96</v>
      </c>
      <c r="J32" s="34">
        <f>SUM(J25:J31)</f>
        <v>614</v>
      </c>
      <c r="K32" s="35"/>
      <c r="L32" s="34">
        <f>SUM(L25:L31)</f>
        <v>100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75" t="s">
        <v>37</v>
      </c>
      <c r="D43" s="76"/>
      <c r="E43" s="41"/>
      <c r="F43" s="42">
        <f>F32+F42</f>
        <v>500</v>
      </c>
      <c r="G43" s="42">
        <f>G32+G42</f>
        <v>22</v>
      </c>
      <c r="H43" s="42">
        <f>H32+H42</f>
        <v>18</v>
      </c>
      <c r="I43" s="42">
        <f>I32+I42</f>
        <v>96</v>
      </c>
      <c r="J43" s="42">
        <f>J32+J42</f>
        <v>614</v>
      </c>
      <c r="K43" s="42"/>
      <c r="L43" s="42">
        <f>L32+L42</f>
        <v>100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4">
        <v>200</v>
      </c>
      <c r="G44" s="19">
        <v>7</v>
      </c>
      <c r="H44" s="19">
        <v>10</v>
      </c>
      <c r="I44" s="19">
        <v>29</v>
      </c>
      <c r="J44" s="64">
        <v>255</v>
      </c>
      <c r="K44" s="70">
        <v>1</v>
      </c>
      <c r="L44" s="70">
        <v>31.54</v>
      </c>
    </row>
    <row r="45" spans="1:12" ht="15" x14ac:dyDescent="0.25">
      <c r="A45" s="21"/>
      <c r="B45" s="22"/>
      <c r="C45" s="23"/>
      <c r="D45" s="24"/>
      <c r="E45" s="63"/>
      <c r="F45" s="66"/>
      <c r="G45" s="26"/>
      <c r="H45" s="26"/>
      <c r="I45" s="26"/>
      <c r="J45" s="26"/>
      <c r="K45" s="27"/>
      <c r="L45" s="27"/>
    </row>
    <row r="46" spans="1:12" ht="15" x14ac:dyDescent="0.25">
      <c r="A46" s="21"/>
      <c r="B46" s="22"/>
      <c r="C46" s="23"/>
      <c r="D46" s="28" t="s">
        <v>25</v>
      </c>
      <c r="E46" s="63" t="s">
        <v>40</v>
      </c>
      <c r="F46" s="66">
        <v>200</v>
      </c>
      <c r="G46" s="26">
        <v>4</v>
      </c>
      <c r="H46" s="26">
        <v>4</v>
      </c>
      <c r="I46" s="26">
        <v>26</v>
      </c>
      <c r="J46" s="72">
        <v>143</v>
      </c>
      <c r="K46" s="72">
        <v>18</v>
      </c>
      <c r="L46" s="72">
        <v>15</v>
      </c>
    </row>
    <row r="47" spans="1:12" ht="15.75" thickBot="1" x14ac:dyDescent="0.3">
      <c r="A47" s="21"/>
      <c r="B47" s="22"/>
      <c r="C47" s="23"/>
      <c r="D47" s="28" t="s">
        <v>26</v>
      </c>
      <c r="E47" s="63" t="s">
        <v>41</v>
      </c>
      <c r="F47" s="66">
        <v>40</v>
      </c>
      <c r="G47" s="26">
        <v>3</v>
      </c>
      <c r="H47" s="26">
        <v>0</v>
      </c>
      <c r="I47" s="26">
        <v>20</v>
      </c>
      <c r="J47" s="26">
        <v>89</v>
      </c>
      <c r="K47" s="72">
        <v>20</v>
      </c>
      <c r="L47" s="72">
        <v>3.96</v>
      </c>
    </row>
    <row r="48" spans="1:12" ht="15.75" thickBot="1" x14ac:dyDescent="0.3">
      <c r="A48" s="21"/>
      <c r="B48" s="22"/>
      <c r="C48" s="23"/>
      <c r="D48" s="28" t="s">
        <v>27</v>
      </c>
      <c r="E48" s="62" t="s">
        <v>59</v>
      </c>
      <c r="F48" s="53">
        <v>140</v>
      </c>
      <c r="G48" s="53">
        <v>2</v>
      </c>
      <c r="H48" s="53">
        <v>0</v>
      </c>
      <c r="I48" s="55">
        <v>22</v>
      </c>
      <c r="J48" s="26">
        <v>95</v>
      </c>
      <c r="K48" s="27"/>
      <c r="L48" s="26">
        <v>32</v>
      </c>
    </row>
    <row r="49" spans="1:12" ht="15" x14ac:dyDescent="0.25">
      <c r="A49" s="21"/>
      <c r="B49" s="22"/>
      <c r="C49" s="23"/>
      <c r="D49" s="24"/>
      <c r="E49" s="25" t="s">
        <v>50</v>
      </c>
      <c r="F49" s="26">
        <v>40</v>
      </c>
      <c r="G49" s="26">
        <v>16</v>
      </c>
      <c r="H49" s="26">
        <v>19</v>
      </c>
      <c r="I49" s="26">
        <v>5</v>
      </c>
      <c r="J49" s="64">
        <v>155</v>
      </c>
      <c r="K49" s="72">
        <v>21</v>
      </c>
      <c r="L49" s="72">
        <v>17.5</v>
      </c>
    </row>
    <row r="50" spans="1:12" ht="15.75" thickBot="1" x14ac:dyDescent="0.3">
      <c r="A50" s="21"/>
      <c r="B50" s="22"/>
      <c r="C50" s="23"/>
      <c r="D50" s="24" t="s">
        <v>34</v>
      </c>
      <c r="E50" s="25"/>
      <c r="F50" s="26"/>
      <c r="G50" s="26"/>
      <c r="H50" s="26"/>
      <c r="I50" s="26"/>
      <c r="J50" s="26"/>
      <c r="K50" s="71"/>
      <c r="L50" s="71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620</v>
      </c>
      <c r="G51" s="34">
        <f>SUM(G44:G50)</f>
        <v>32</v>
      </c>
      <c r="H51" s="34">
        <f>SUM(H44:H50)</f>
        <v>33</v>
      </c>
      <c r="I51" s="34">
        <f>SUM(I44:I50)</f>
        <v>102</v>
      </c>
      <c r="J51" s="34">
        <f>SUM(J44:J50)</f>
        <v>737</v>
      </c>
      <c r="K51" s="35"/>
      <c r="L51" s="34">
        <f>SUM(L44:L50)</f>
        <v>100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75" t="s">
        <v>37</v>
      </c>
      <c r="D62" s="76"/>
      <c r="E62" s="41"/>
      <c r="F62" s="42">
        <f>F51+F61</f>
        <v>620</v>
      </c>
      <c r="G62" s="42">
        <f>G51+G61</f>
        <v>32</v>
      </c>
      <c r="H62" s="42">
        <f>H51+H61</f>
        <v>33</v>
      </c>
      <c r="I62" s="42">
        <f>I51+I61</f>
        <v>102</v>
      </c>
      <c r="J62" s="42">
        <f>J51+J61</f>
        <v>737</v>
      </c>
      <c r="K62" s="42"/>
      <c r="L62" s="42">
        <f>L51+L61</f>
        <v>100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49" t="s">
        <v>66</v>
      </c>
      <c r="F63" s="19">
        <v>280</v>
      </c>
      <c r="G63" s="19">
        <v>19</v>
      </c>
      <c r="H63" s="19">
        <v>17</v>
      </c>
      <c r="I63" s="19">
        <v>24</v>
      </c>
      <c r="J63" s="53">
        <v>318</v>
      </c>
      <c r="K63" s="20">
        <v>5</v>
      </c>
      <c r="L63" s="57">
        <v>64.400000000000006</v>
      </c>
    </row>
    <row r="64" spans="1:12" ht="15" x14ac:dyDescent="0.2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58"/>
    </row>
    <row r="65" spans="1:12" ht="15" x14ac:dyDescent="0.25">
      <c r="A65" s="21"/>
      <c r="B65" s="22"/>
      <c r="C65" s="23"/>
      <c r="D65" s="28" t="s">
        <v>25</v>
      </c>
      <c r="E65" s="51" t="s">
        <v>51</v>
      </c>
      <c r="F65" s="26">
        <v>200</v>
      </c>
      <c r="G65" s="26">
        <v>0</v>
      </c>
      <c r="H65" s="26">
        <v>0</v>
      </c>
      <c r="I65" s="26">
        <v>15</v>
      </c>
      <c r="J65" s="54">
        <v>59</v>
      </c>
      <c r="K65" s="27">
        <v>16</v>
      </c>
      <c r="L65" s="58">
        <v>10</v>
      </c>
    </row>
    <row r="66" spans="1:12" ht="15.75" thickBot="1" x14ac:dyDescent="0.3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>
        <v>20</v>
      </c>
      <c r="L66" s="26">
        <v>3.96</v>
      </c>
    </row>
    <row r="67" spans="1:12" ht="15.75" thickBot="1" x14ac:dyDescent="0.3">
      <c r="A67" s="21"/>
      <c r="B67" s="22"/>
      <c r="C67" s="23"/>
      <c r="D67" s="28" t="s">
        <v>27</v>
      </c>
      <c r="E67" s="52" t="s">
        <v>42</v>
      </c>
      <c r="F67" s="26">
        <v>140</v>
      </c>
      <c r="G67" s="53">
        <v>0</v>
      </c>
      <c r="H67" s="53">
        <v>0</v>
      </c>
      <c r="I67" s="55">
        <v>10</v>
      </c>
      <c r="J67" s="53">
        <v>68</v>
      </c>
      <c r="K67" s="27">
        <v>22</v>
      </c>
      <c r="L67" s="57">
        <v>21.64</v>
      </c>
    </row>
    <row r="68" spans="1:12" ht="15.75" thickBot="1" x14ac:dyDescent="0.3">
      <c r="A68" s="21"/>
      <c r="B68" s="22"/>
      <c r="C68" s="23"/>
      <c r="D68" s="24"/>
      <c r="E68" s="25"/>
      <c r="F68" s="26"/>
      <c r="G68" s="26"/>
      <c r="H68" s="26"/>
      <c r="I68" s="26"/>
      <c r="J68" s="73"/>
      <c r="K68" s="27"/>
      <c r="L68" s="59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660</v>
      </c>
      <c r="G70" s="34">
        <f>SUM(G63:G69)</f>
        <v>22</v>
      </c>
      <c r="H70" s="34">
        <f>SUM(H63:H69)</f>
        <v>17</v>
      </c>
      <c r="I70" s="34">
        <f>SUM(I63:I69)</f>
        <v>69</v>
      </c>
      <c r="J70" s="34">
        <f>SUM(J63:J69)</f>
        <v>534</v>
      </c>
      <c r="K70" s="35"/>
      <c r="L70" s="34">
        <f>SUM(L63:L69)</f>
        <v>100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75" t="s">
        <v>37</v>
      </c>
      <c r="D81" s="76"/>
      <c r="E81" s="41"/>
      <c r="F81" s="42">
        <f>F70+F80</f>
        <v>660</v>
      </c>
      <c r="G81" s="42">
        <f>G70+G80</f>
        <v>22</v>
      </c>
      <c r="H81" s="42">
        <f>H70+H80</f>
        <v>17</v>
      </c>
      <c r="I81" s="42">
        <f>I70+I80</f>
        <v>69</v>
      </c>
      <c r="J81" s="42">
        <f>J70+J80</f>
        <v>534</v>
      </c>
      <c r="K81" s="42"/>
      <c r="L81" s="42">
        <f>L70+L80</f>
        <v>100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49" t="s">
        <v>69</v>
      </c>
      <c r="F82" s="53">
        <v>200</v>
      </c>
      <c r="G82" s="53">
        <v>7</v>
      </c>
      <c r="H82" s="53">
        <v>10</v>
      </c>
      <c r="I82" s="55">
        <v>44</v>
      </c>
      <c r="J82" s="53">
        <v>302</v>
      </c>
      <c r="K82" s="61">
        <v>2</v>
      </c>
      <c r="L82" s="57">
        <v>27.84</v>
      </c>
    </row>
    <row r="83" spans="1:12" ht="15" x14ac:dyDescent="0.25">
      <c r="A83" s="21"/>
      <c r="B83" s="22"/>
      <c r="C83" s="23"/>
      <c r="D83" s="24"/>
      <c r="E83" s="25"/>
      <c r="F83" s="54"/>
      <c r="G83" s="54"/>
      <c r="H83" s="54"/>
      <c r="I83" s="56"/>
      <c r="J83" s="54"/>
      <c r="K83" s="27"/>
      <c r="L83" s="58"/>
    </row>
    <row r="84" spans="1:12" ht="15" x14ac:dyDescent="0.25">
      <c r="A84" s="21"/>
      <c r="B84" s="22"/>
      <c r="C84" s="23"/>
      <c r="D84" s="28" t="s">
        <v>25</v>
      </c>
      <c r="E84" s="51" t="s">
        <v>40</v>
      </c>
      <c r="F84" s="26">
        <v>200</v>
      </c>
      <c r="G84" s="54">
        <v>4</v>
      </c>
      <c r="H84" s="54">
        <v>4</v>
      </c>
      <c r="I84" s="56">
        <v>26</v>
      </c>
      <c r="J84" s="54">
        <v>143</v>
      </c>
      <c r="K84" s="60">
        <v>18</v>
      </c>
      <c r="L84" s="58">
        <v>15</v>
      </c>
    </row>
    <row r="85" spans="1:12" ht="15.75" thickBot="1" x14ac:dyDescent="0.3">
      <c r="A85" s="21"/>
      <c r="B85" s="22"/>
      <c r="C85" s="23"/>
      <c r="D85" s="28" t="s">
        <v>26</v>
      </c>
      <c r="E85" s="51" t="s">
        <v>41</v>
      </c>
      <c r="F85" s="54">
        <v>40</v>
      </c>
      <c r="G85" s="54">
        <v>3</v>
      </c>
      <c r="H85" s="54">
        <v>0</v>
      </c>
      <c r="I85" s="56">
        <v>20</v>
      </c>
      <c r="J85" s="54">
        <v>89</v>
      </c>
      <c r="K85" s="27">
        <v>20</v>
      </c>
      <c r="L85" s="58">
        <v>3.96</v>
      </c>
    </row>
    <row r="86" spans="1:12" ht="15.75" thickBot="1" x14ac:dyDescent="0.3">
      <c r="A86" s="21"/>
      <c r="B86" s="22"/>
      <c r="C86" s="23"/>
      <c r="D86" s="28" t="s">
        <v>27</v>
      </c>
      <c r="E86" s="52" t="s">
        <v>59</v>
      </c>
      <c r="F86" s="53">
        <v>140</v>
      </c>
      <c r="G86" s="53">
        <v>0</v>
      </c>
      <c r="H86" s="53">
        <v>0</v>
      </c>
      <c r="I86" s="55">
        <v>10</v>
      </c>
      <c r="J86" s="53">
        <v>42</v>
      </c>
      <c r="K86" s="27">
        <v>24</v>
      </c>
      <c r="L86" s="57">
        <v>32</v>
      </c>
    </row>
    <row r="87" spans="1:12" ht="15.75" thickBot="1" x14ac:dyDescent="0.3">
      <c r="A87" s="21"/>
      <c r="B87" s="22"/>
      <c r="C87" s="23"/>
      <c r="D87" s="24"/>
      <c r="E87" s="25" t="s">
        <v>43</v>
      </c>
      <c r="F87" s="54">
        <v>20</v>
      </c>
      <c r="G87" s="73">
        <v>2</v>
      </c>
      <c r="H87" s="73">
        <v>3</v>
      </c>
      <c r="I87" s="74">
        <v>0</v>
      </c>
      <c r="J87" s="26">
        <v>45</v>
      </c>
      <c r="K87" s="27"/>
      <c r="L87" s="58">
        <v>21.2</v>
      </c>
    </row>
    <row r="88" spans="1:12" ht="15.75" thickBot="1" x14ac:dyDescent="0.3">
      <c r="A88" s="21"/>
      <c r="B88" s="22"/>
      <c r="C88" s="23"/>
      <c r="D88" s="24"/>
      <c r="E88" s="25"/>
      <c r="F88" s="54"/>
      <c r="G88" s="73"/>
      <c r="H88" s="73"/>
      <c r="I88" s="74"/>
      <c r="J88" s="26"/>
      <c r="K88" s="27"/>
      <c r="L88" s="58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600</v>
      </c>
      <c r="G89" s="34">
        <f>SUM(G82:G88)</f>
        <v>16</v>
      </c>
      <c r="H89" s="34">
        <f>SUM(H82:H88)</f>
        <v>17</v>
      </c>
      <c r="I89" s="34">
        <f>SUM(I82:I88)</f>
        <v>100</v>
      </c>
      <c r="J89" s="34">
        <f>SUM(J82:J88)</f>
        <v>621</v>
      </c>
      <c r="K89" s="35"/>
      <c r="L89" s="34">
        <f>SUM(L82:L88)</f>
        <v>100.00000000000001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75" t="s">
        <v>37</v>
      </c>
      <c r="D100" s="76"/>
      <c r="E100" s="41"/>
      <c r="F100" s="42">
        <f>F89+F99</f>
        <v>600</v>
      </c>
      <c r="G100" s="42">
        <f>G89+G99</f>
        <v>16</v>
      </c>
      <c r="H100" s="42">
        <f>H89+H99</f>
        <v>17</v>
      </c>
      <c r="I100" s="42">
        <f>I89+I99</f>
        <v>100</v>
      </c>
      <c r="J100" s="42">
        <f>J89+J99</f>
        <v>621</v>
      </c>
      <c r="K100" s="42"/>
      <c r="L100" s="42">
        <f>L89+L99</f>
        <v>100.00000000000001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49" t="s">
        <v>68</v>
      </c>
      <c r="F101" s="53">
        <v>250</v>
      </c>
      <c r="G101" s="53">
        <v>12</v>
      </c>
      <c r="H101" s="53">
        <v>16</v>
      </c>
      <c r="I101" s="55">
        <v>35</v>
      </c>
      <c r="J101" s="19">
        <v>335</v>
      </c>
      <c r="K101" s="20">
        <v>12</v>
      </c>
      <c r="L101" s="57">
        <v>65.540000000000006</v>
      </c>
    </row>
    <row r="102" spans="1:12" ht="15" x14ac:dyDescent="0.25">
      <c r="A102" s="21"/>
      <c r="B102" s="22"/>
      <c r="C102" s="23"/>
      <c r="D102" s="24"/>
      <c r="E102" s="51"/>
      <c r="F102" s="54"/>
      <c r="G102" s="54"/>
      <c r="H102" s="54"/>
      <c r="I102" s="56"/>
      <c r="J102" s="26"/>
      <c r="K102" s="27"/>
      <c r="L102" s="58"/>
    </row>
    <row r="103" spans="1:12" ht="15" x14ac:dyDescent="0.25">
      <c r="A103" s="21"/>
      <c r="B103" s="22"/>
      <c r="C103" s="23"/>
      <c r="D103" s="28" t="s">
        <v>25</v>
      </c>
      <c r="E103" s="51"/>
      <c r="F103" s="54"/>
      <c r="G103" s="54"/>
      <c r="H103" s="54"/>
      <c r="I103" s="56"/>
      <c r="J103" s="54"/>
      <c r="K103" s="27"/>
      <c r="L103" s="58"/>
    </row>
    <row r="104" spans="1:12" ht="15.75" thickBot="1" x14ac:dyDescent="0.3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0</v>
      </c>
      <c r="I104" s="56">
        <v>20</v>
      </c>
      <c r="J104" s="26">
        <v>89</v>
      </c>
      <c r="K104" s="27">
        <v>20</v>
      </c>
      <c r="L104" s="58">
        <v>3.96</v>
      </c>
    </row>
    <row r="105" spans="1:12" ht="15.75" thickBot="1" x14ac:dyDescent="0.3">
      <c r="A105" s="21"/>
      <c r="B105" s="22"/>
      <c r="C105" s="23"/>
      <c r="D105" s="28" t="s">
        <v>27</v>
      </c>
      <c r="E105" s="52"/>
      <c r="F105" s="53"/>
      <c r="G105" s="53"/>
      <c r="H105" s="53"/>
      <c r="I105" s="55"/>
      <c r="J105" s="53"/>
      <c r="K105" s="27"/>
      <c r="L105" s="57"/>
    </row>
    <row r="106" spans="1:12" ht="15.75" thickBot="1" x14ac:dyDescent="0.3">
      <c r="A106" s="21"/>
      <c r="B106" s="22"/>
      <c r="C106" s="23"/>
      <c r="D106" s="24" t="s">
        <v>34</v>
      </c>
      <c r="E106" s="52" t="s">
        <v>52</v>
      </c>
      <c r="F106" s="26">
        <v>200</v>
      </c>
      <c r="G106" s="73">
        <v>0</v>
      </c>
      <c r="H106" s="73">
        <v>0</v>
      </c>
      <c r="I106" s="74">
        <v>21</v>
      </c>
      <c r="J106" s="26">
        <v>78</v>
      </c>
      <c r="K106" s="27">
        <v>15</v>
      </c>
      <c r="L106" s="59">
        <v>10.5</v>
      </c>
    </row>
    <row r="107" spans="1:12" ht="15.75" thickBot="1" x14ac:dyDescent="0.3">
      <c r="A107" s="21"/>
      <c r="B107" s="22"/>
      <c r="C107" s="23"/>
      <c r="D107" s="24" t="s">
        <v>45</v>
      </c>
      <c r="E107" s="51" t="s">
        <v>53</v>
      </c>
      <c r="F107" s="26">
        <v>30</v>
      </c>
      <c r="G107" s="73">
        <v>1</v>
      </c>
      <c r="H107" s="73">
        <v>6</v>
      </c>
      <c r="I107" s="74">
        <v>19</v>
      </c>
      <c r="J107" s="26">
        <v>125</v>
      </c>
      <c r="K107" s="27"/>
      <c r="L107" s="58">
        <v>20</v>
      </c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520</v>
      </c>
      <c r="G108" s="34">
        <f>SUM(G101:G107)</f>
        <v>16</v>
      </c>
      <c r="H108" s="34">
        <f>SUM(H101:H107)</f>
        <v>22</v>
      </c>
      <c r="I108" s="34">
        <f>SUM(I101:I107)</f>
        <v>95</v>
      </c>
      <c r="J108" s="34">
        <f>SUM(J101:J107)</f>
        <v>627</v>
      </c>
      <c r="K108" s="35"/>
      <c r="L108" s="34">
        <f>SUM(L101:L107)</f>
        <v>100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75" t="s">
        <v>37</v>
      </c>
      <c r="D119" s="76"/>
      <c r="E119" s="41"/>
      <c r="F119" s="42">
        <f>F108+F118</f>
        <v>520</v>
      </c>
      <c r="G119" s="42">
        <f>G108+G118</f>
        <v>16</v>
      </c>
      <c r="H119" s="42">
        <f>H108+H118</f>
        <v>22</v>
      </c>
      <c r="I119" s="42">
        <f>I108+I118</f>
        <v>95</v>
      </c>
      <c r="J119" s="42">
        <f>J108+J118</f>
        <v>627</v>
      </c>
      <c r="K119" s="42"/>
      <c r="L119" s="42">
        <f>L108+L118</f>
        <v>100</v>
      </c>
    </row>
    <row r="120" spans="1:12" ht="15" x14ac:dyDescent="0.25">
      <c r="A120" s="43">
        <v>2</v>
      </c>
      <c r="B120" s="22">
        <v>2</v>
      </c>
      <c r="C120" s="17" t="s">
        <v>23</v>
      </c>
      <c r="D120" s="18" t="s">
        <v>24</v>
      </c>
      <c r="E120" s="49" t="s">
        <v>67</v>
      </c>
      <c r="F120" s="53">
        <v>200</v>
      </c>
      <c r="G120" s="53">
        <v>16</v>
      </c>
      <c r="H120" s="53">
        <v>19</v>
      </c>
      <c r="I120" s="55">
        <v>5</v>
      </c>
      <c r="J120" s="53">
        <v>255</v>
      </c>
      <c r="K120" s="20">
        <v>14</v>
      </c>
      <c r="L120" s="57">
        <v>27.18</v>
      </c>
    </row>
    <row r="121" spans="1:12" ht="15" x14ac:dyDescent="0.2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3"/>
      <c r="B122" s="22"/>
      <c r="C122" s="23"/>
      <c r="D122" s="28" t="s">
        <v>25</v>
      </c>
      <c r="E122" s="51" t="s">
        <v>54</v>
      </c>
      <c r="F122" s="54">
        <v>200</v>
      </c>
      <c r="G122" s="54">
        <v>0</v>
      </c>
      <c r="H122" s="54">
        <v>0</v>
      </c>
      <c r="I122" s="56">
        <v>15</v>
      </c>
      <c r="J122" s="54">
        <v>58</v>
      </c>
      <c r="K122" s="27">
        <v>19</v>
      </c>
      <c r="L122" s="58">
        <v>4.03</v>
      </c>
    </row>
    <row r="123" spans="1:12" ht="15" x14ac:dyDescent="0.25">
      <c r="A123" s="43"/>
      <c r="B123" s="22"/>
      <c r="C123" s="23"/>
      <c r="D123" s="28" t="s">
        <v>26</v>
      </c>
      <c r="E123" s="51" t="s">
        <v>55</v>
      </c>
      <c r="F123" s="26">
        <v>55</v>
      </c>
      <c r="G123" s="54">
        <v>3</v>
      </c>
      <c r="H123" s="54">
        <v>8</v>
      </c>
      <c r="I123" s="56">
        <v>20</v>
      </c>
      <c r="J123" s="54">
        <v>153</v>
      </c>
      <c r="K123" s="27">
        <v>41</v>
      </c>
      <c r="L123" s="58">
        <v>16.63</v>
      </c>
    </row>
    <row r="124" spans="1:12" ht="15.75" thickBot="1" x14ac:dyDescent="0.3">
      <c r="A124" s="43"/>
      <c r="B124" s="22"/>
      <c r="C124" s="23"/>
      <c r="D124" s="28" t="s">
        <v>27</v>
      </c>
      <c r="E124" s="52" t="s">
        <v>56</v>
      </c>
      <c r="F124" s="73">
        <v>140</v>
      </c>
      <c r="G124" s="73">
        <v>1</v>
      </c>
      <c r="H124" s="73">
        <v>0</v>
      </c>
      <c r="I124" s="74">
        <v>8</v>
      </c>
      <c r="J124" s="26">
        <v>36</v>
      </c>
      <c r="K124" s="27">
        <v>23</v>
      </c>
      <c r="L124" s="59">
        <v>30.96</v>
      </c>
    </row>
    <row r="125" spans="1:12" ht="15.75" thickBot="1" x14ac:dyDescent="0.3">
      <c r="A125" s="43"/>
      <c r="B125" s="22"/>
      <c r="C125" s="23"/>
      <c r="D125" s="24"/>
      <c r="E125" s="51" t="s">
        <v>43</v>
      </c>
      <c r="F125" s="54">
        <v>20</v>
      </c>
      <c r="G125" s="73">
        <v>2</v>
      </c>
      <c r="H125" s="73">
        <v>3</v>
      </c>
      <c r="I125" s="74">
        <v>0</v>
      </c>
      <c r="J125" s="26">
        <v>45</v>
      </c>
      <c r="K125" s="27"/>
      <c r="L125" s="58">
        <v>21.2</v>
      </c>
    </row>
    <row r="126" spans="1:12" ht="15" x14ac:dyDescent="0.25">
      <c r="A126" s="43"/>
      <c r="B126" s="22"/>
      <c r="C126" s="23"/>
      <c r="D126" s="24"/>
      <c r="E126" s="51"/>
      <c r="F126" s="26"/>
      <c r="G126" s="54"/>
      <c r="H126" s="54"/>
      <c r="I126" s="56"/>
      <c r="J126" s="26"/>
      <c r="K126" s="27"/>
      <c r="L126" s="58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615</v>
      </c>
      <c r="G127" s="34">
        <f>SUM(G120:G126)</f>
        <v>22</v>
      </c>
      <c r="H127" s="34">
        <f>SUM(H120:H126)</f>
        <v>30</v>
      </c>
      <c r="I127" s="34">
        <f>SUM(I120:I126)</f>
        <v>48</v>
      </c>
      <c r="J127" s="34">
        <f>SUM(J120:J126)</f>
        <v>547</v>
      </c>
      <c r="K127" s="35"/>
      <c r="L127" s="34">
        <f>SUM(L120:L126)</f>
        <v>100.00000000000001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75" t="s">
        <v>37</v>
      </c>
      <c r="D138" s="76"/>
      <c r="E138" s="41"/>
      <c r="F138" s="42">
        <f>F127+F137</f>
        <v>615</v>
      </c>
      <c r="G138" s="42">
        <f>G127+G137</f>
        <v>22</v>
      </c>
      <c r="H138" s="42">
        <f>H127+H137</f>
        <v>30</v>
      </c>
      <c r="I138" s="42">
        <f>I127+I137</f>
        <v>48</v>
      </c>
      <c r="J138" s="42">
        <f>J127+J137</f>
        <v>547</v>
      </c>
      <c r="K138" s="42"/>
      <c r="L138" s="42">
        <f>L127+L137</f>
        <v>100.00000000000001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49" t="s">
        <v>61</v>
      </c>
      <c r="F139" s="53">
        <v>280</v>
      </c>
      <c r="G139" s="53">
        <v>20</v>
      </c>
      <c r="H139" s="53">
        <v>20</v>
      </c>
      <c r="I139" s="55">
        <v>54</v>
      </c>
      <c r="J139" s="19">
        <v>387</v>
      </c>
      <c r="K139" s="20">
        <v>10</v>
      </c>
      <c r="L139" s="57">
        <v>68.739999999999995</v>
      </c>
    </row>
    <row r="140" spans="1:12" ht="15" x14ac:dyDescent="0.25">
      <c r="A140" s="21"/>
      <c r="B140" s="22"/>
      <c r="C140" s="23"/>
      <c r="D140" s="24"/>
      <c r="E140" s="51"/>
      <c r="F140" s="54"/>
      <c r="G140" s="54"/>
      <c r="H140" s="54"/>
      <c r="I140" s="56"/>
      <c r="J140" s="26"/>
      <c r="K140" s="27"/>
      <c r="L140" s="58"/>
    </row>
    <row r="141" spans="1:12" ht="15" x14ac:dyDescent="0.25">
      <c r="A141" s="21"/>
      <c r="B141" s="22"/>
      <c r="C141" s="23"/>
      <c r="D141" s="28" t="s">
        <v>25</v>
      </c>
      <c r="E141" s="51" t="s">
        <v>51</v>
      </c>
      <c r="F141" s="54">
        <v>200</v>
      </c>
      <c r="G141" s="54">
        <v>0</v>
      </c>
      <c r="H141" s="54">
        <v>0</v>
      </c>
      <c r="I141" s="56">
        <v>15</v>
      </c>
      <c r="J141" s="26">
        <v>59</v>
      </c>
      <c r="K141" s="27">
        <v>16</v>
      </c>
      <c r="L141" s="26">
        <v>8.8000000000000007</v>
      </c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0</v>
      </c>
      <c r="I142" s="56">
        <v>20</v>
      </c>
      <c r="J142" s="26">
        <v>89</v>
      </c>
      <c r="K142" s="27">
        <v>20</v>
      </c>
      <c r="L142" s="58">
        <v>3.96</v>
      </c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 x14ac:dyDescent="0.3">
      <c r="A144" s="21"/>
      <c r="B144" s="22"/>
      <c r="C144" s="23"/>
      <c r="D144" s="24" t="s">
        <v>45</v>
      </c>
      <c r="E144" s="52" t="s">
        <v>44</v>
      </c>
      <c r="F144" s="26">
        <v>50</v>
      </c>
      <c r="G144" s="54">
        <v>4</v>
      </c>
      <c r="H144" s="54">
        <v>5</v>
      </c>
      <c r="I144" s="56">
        <v>27</v>
      </c>
      <c r="J144" s="26">
        <v>168</v>
      </c>
      <c r="K144" s="27"/>
      <c r="L144" s="59">
        <v>18.5</v>
      </c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27</v>
      </c>
      <c r="H146" s="34">
        <f>SUM(H139:H145)</f>
        <v>25</v>
      </c>
      <c r="I146" s="34">
        <f>SUM(I139:I145)</f>
        <v>116</v>
      </c>
      <c r="J146" s="34">
        <f>SUM(J139:J145)</f>
        <v>703</v>
      </c>
      <c r="K146" s="35"/>
      <c r="L146" s="34">
        <f>SUM(L139:L145)</f>
        <v>99.999999999999986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75" t="s">
        <v>37</v>
      </c>
      <c r="D157" s="76"/>
      <c r="E157" s="41"/>
      <c r="F157" s="42">
        <f>F146+F156</f>
        <v>570</v>
      </c>
      <c r="G157" s="42">
        <f>G146+G156</f>
        <v>27</v>
      </c>
      <c r="H157" s="42">
        <f>H146+H156</f>
        <v>25</v>
      </c>
      <c r="I157" s="42">
        <f>I146+I156</f>
        <v>116</v>
      </c>
      <c r="J157" s="42">
        <f>J146+J156</f>
        <v>703</v>
      </c>
      <c r="K157" s="42"/>
      <c r="L157" s="42">
        <f>L146+L156</f>
        <v>99.999999999999986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49" t="s">
        <v>57</v>
      </c>
      <c r="F158" s="53">
        <v>200</v>
      </c>
      <c r="G158" s="53">
        <v>7</v>
      </c>
      <c r="H158" s="53">
        <v>10</v>
      </c>
      <c r="I158" s="55">
        <v>29</v>
      </c>
      <c r="J158" s="19">
        <v>225</v>
      </c>
      <c r="K158" s="20">
        <v>3</v>
      </c>
      <c r="L158" s="57">
        <v>26.67</v>
      </c>
    </row>
    <row r="159" spans="1:12" ht="15" x14ac:dyDescent="0.25">
      <c r="A159" s="21"/>
      <c r="B159" s="22"/>
      <c r="C159" s="23"/>
      <c r="D159" s="24"/>
      <c r="E159" s="51"/>
      <c r="F159" s="54"/>
      <c r="G159" s="54"/>
      <c r="H159" s="54"/>
      <c r="I159" s="56"/>
      <c r="J159" s="26"/>
      <c r="K159" s="27"/>
      <c r="L159" s="58"/>
    </row>
    <row r="160" spans="1:12" ht="15" x14ac:dyDescent="0.25">
      <c r="A160" s="21"/>
      <c r="B160" s="22"/>
      <c r="C160" s="23"/>
      <c r="D160" s="28" t="s">
        <v>25</v>
      </c>
      <c r="E160" s="51" t="s">
        <v>58</v>
      </c>
      <c r="F160" s="54">
        <v>200</v>
      </c>
      <c r="G160" s="54">
        <v>2</v>
      </c>
      <c r="H160" s="54">
        <v>2</v>
      </c>
      <c r="I160" s="56">
        <v>9</v>
      </c>
      <c r="J160" s="26">
        <v>54</v>
      </c>
      <c r="K160" s="27"/>
      <c r="L160" s="58">
        <v>7.2</v>
      </c>
    </row>
    <row r="161" spans="1:12" ht="15.75" thickBot="1" x14ac:dyDescent="0.3">
      <c r="A161" s="21"/>
      <c r="B161" s="22"/>
      <c r="C161" s="23"/>
      <c r="D161" s="28" t="s">
        <v>26</v>
      </c>
      <c r="E161" s="25" t="s">
        <v>55</v>
      </c>
      <c r="F161" s="26">
        <v>55</v>
      </c>
      <c r="G161" s="54">
        <v>3</v>
      </c>
      <c r="H161" s="54">
        <v>8</v>
      </c>
      <c r="I161" s="56">
        <v>20</v>
      </c>
      <c r="J161" s="54">
        <v>153</v>
      </c>
      <c r="K161" s="27">
        <v>20</v>
      </c>
      <c r="L161" s="58">
        <v>16.63</v>
      </c>
    </row>
    <row r="162" spans="1:12" ht="15" x14ac:dyDescent="0.25">
      <c r="A162" s="21"/>
      <c r="B162" s="22"/>
      <c r="C162" s="23"/>
      <c r="D162" s="28" t="s">
        <v>27</v>
      </c>
      <c r="E162" s="49" t="s">
        <v>59</v>
      </c>
      <c r="F162" s="53">
        <v>140</v>
      </c>
      <c r="G162" s="53">
        <v>2</v>
      </c>
      <c r="H162" s="53">
        <v>0</v>
      </c>
      <c r="I162" s="55">
        <v>22</v>
      </c>
      <c r="J162" s="26">
        <v>95</v>
      </c>
      <c r="K162" s="27">
        <v>24</v>
      </c>
      <c r="L162" s="26">
        <v>32</v>
      </c>
    </row>
    <row r="163" spans="1:12" ht="15.75" thickBot="1" x14ac:dyDescent="0.3">
      <c r="A163" s="21"/>
      <c r="B163" s="22"/>
      <c r="C163" s="23"/>
      <c r="D163" s="24" t="s">
        <v>45</v>
      </c>
      <c r="E163" s="51"/>
      <c r="F163" s="54"/>
      <c r="G163" s="73"/>
      <c r="H163" s="73"/>
      <c r="I163" s="74"/>
      <c r="J163" s="26"/>
      <c r="K163" s="27"/>
      <c r="L163" s="59"/>
    </row>
    <row r="164" spans="1:12" ht="15.75" thickBot="1" x14ac:dyDescent="0.3">
      <c r="A164" s="21"/>
      <c r="B164" s="22"/>
      <c r="C164" s="23"/>
      <c r="D164" s="24"/>
      <c r="E164" s="52" t="s">
        <v>49</v>
      </c>
      <c r="F164" s="73">
        <v>40</v>
      </c>
      <c r="G164" s="73">
        <v>16</v>
      </c>
      <c r="H164" s="73">
        <v>19</v>
      </c>
      <c r="I164" s="74">
        <v>5</v>
      </c>
      <c r="J164" s="26">
        <v>255</v>
      </c>
      <c r="K164" s="27">
        <v>21</v>
      </c>
      <c r="L164" s="26">
        <v>17.5</v>
      </c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635</v>
      </c>
      <c r="G165" s="34">
        <f>SUM(G158:G164)</f>
        <v>30</v>
      </c>
      <c r="H165" s="34">
        <f>SUM(H158:H164)</f>
        <v>39</v>
      </c>
      <c r="I165" s="34">
        <f>SUM(I158:I164)</f>
        <v>85</v>
      </c>
      <c r="J165" s="34">
        <f>SUM(J158:J164)</f>
        <v>782</v>
      </c>
      <c r="K165" s="35"/>
      <c r="L165" s="34">
        <f>SUM(L158:L164)</f>
        <v>100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75" t="s">
        <v>37</v>
      </c>
      <c r="D176" s="76"/>
      <c r="E176" s="41"/>
      <c r="F176" s="42">
        <f>F165+F175</f>
        <v>635</v>
      </c>
      <c r="G176" s="42">
        <f>G165+G175</f>
        <v>30</v>
      </c>
      <c r="H176" s="42">
        <f>H165+H175</f>
        <v>39</v>
      </c>
      <c r="I176" s="42">
        <f>I165+I175</f>
        <v>85</v>
      </c>
      <c r="J176" s="42">
        <f>J165+J175</f>
        <v>782</v>
      </c>
      <c r="K176" s="42"/>
      <c r="L176" s="42">
        <f>L165+L175</f>
        <v>100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49" t="s">
        <v>60</v>
      </c>
      <c r="F177" s="53">
        <v>230</v>
      </c>
      <c r="G177" s="53">
        <v>16</v>
      </c>
      <c r="H177" s="53">
        <v>17</v>
      </c>
      <c r="I177" s="55">
        <v>29</v>
      </c>
      <c r="J177" s="19">
        <v>331</v>
      </c>
      <c r="K177" s="20">
        <v>13</v>
      </c>
      <c r="L177" s="57">
        <v>54.58</v>
      </c>
    </row>
    <row r="178" spans="1:12" ht="15.75" thickBot="1" x14ac:dyDescent="0.3">
      <c r="A178" s="21"/>
      <c r="B178" s="22"/>
      <c r="C178" s="23"/>
      <c r="D178" s="24" t="s">
        <v>34</v>
      </c>
      <c r="E178" s="51" t="s">
        <v>52</v>
      </c>
      <c r="F178" s="26">
        <v>200</v>
      </c>
      <c r="G178" s="73">
        <v>0</v>
      </c>
      <c r="H178" s="73">
        <v>0</v>
      </c>
      <c r="I178" s="74">
        <v>21</v>
      </c>
      <c r="J178" s="26">
        <v>78</v>
      </c>
      <c r="K178" s="27">
        <v>15</v>
      </c>
      <c r="L178" s="59">
        <v>10.5</v>
      </c>
    </row>
    <row r="179" spans="1:12" ht="15" x14ac:dyDescent="0.2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6">
        <v>20</v>
      </c>
      <c r="J180" s="26">
        <v>89</v>
      </c>
      <c r="K180" s="27">
        <v>20</v>
      </c>
      <c r="L180" s="58">
        <v>3.96</v>
      </c>
    </row>
    <row r="181" spans="1:12" ht="15.75" thickBot="1" x14ac:dyDescent="0.3">
      <c r="A181" s="21"/>
      <c r="B181" s="22"/>
      <c r="C181" s="23"/>
      <c r="D181" s="28" t="s">
        <v>27</v>
      </c>
      <c r="E181" s="25" t="s">
        <v>56</v>
      </c>
      <c r="F181" s="73">
        <v>140</v>
      </c>
      <c r="G181" s="73">
        <v>1</v>
      </c>
      <c r="H181" s="73">
        <v>0</v>
      </c>
      <c r="I181" s="74">
        <v>8</v>
      </c>
      <c r="J181" s="26">
        <v>36</v>
      </c>
      <c r="K181" s="27">
        <v>23</v>
      </c>
      <c r="L181" s="59">
        <v>30.96</v>
      </c>
    </row>
    <row r="182" spans="1:12" ht="15" x14ac:dyDescent="0.25">
      <c r="A182" s="21"/>
      <c r="B182" s="22"/>
      <c r="C182" s="23"/>
      <c r="D182" s="24"/>
      <c r="E182" s="51"/>
      <c r="F182" s="54"/>
      <c r="G182" s="54"/>
      <c r="H182" s="54"/>
      <c r="I182" s="56"/>
      <c r="J182" s="26"/>
      <c r="K182" s="27"/>
      <c r="L182" s="58"/>
    </row>
    <row r="183" spans="1:12" ht="15.75" thickBot="1" x14ac:dyDescent="0.3">
      <c r="A183" s="21"/>
      <c r="B183" s="22"/>
      <c r="C183" s="23"/>
      <c r="D183" s="24"/>
      <c r="E183" s="52"/>
      <c r="F183" s="73"/>
      <c r="G183" s="73"/>
      <c r="H183" s="73"/>
      <c r="I183" s="74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610</v>
      </c>
      <c r="G184" s="34">
        <f>SUM(G177:G183)</f>
        <v>20</v>
      </c>
      <c r="H184" s="34">
        <f>SUM(H177:H183)</f>
        <v>17</v>
      </c>
      <c r="I184" s="34">
        <f>SUM(I177:I183)</f>
        <v>78</v>
      </c>
      <c r="J184" s="34">
        <f>SUM(J177:J183)</f>
        <v>534</v>
      </c>
      <c r="K184" s="35"/>
      <c r="L184" s="34">
        <f>SUM(L177:L183)</f>
        <v>100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75" t="s">
        <v>37</v>
      </c>
      <c r="D195" s="76"/>
      <c r="E195" s="41"/>
      <c r="F195" s="42">
        <f>F184+F194</f>
        <v>610</v>
      </c>
      <c r="G195" s="42">
        <f>G184+G194</f>
        <v>20</v>
      </c>
      <c r="H195" s="42">
        <f>H184+H194</f>
        <v>17</v>
      </c>
      <c r="I195" s="42">
        <f>I184+I194</f>
        <v>78</v>
      </c>
      <c r="J195" s="42">
        <f>J184+J194</f>
        <v>534</v>
      </c>
      <c r="K195" s="42"/>
      <c r="L195" s="42">
        <f>L184+L194</f>
        <v>100</v>
      </c>
    </row>
    <row r="196" spans="1:12" x14ac:dyDescent="0.2">
      <c r="A196" s="46"/>
      <c r="B196" s="47"/>
      <c r="C196" s="77" t="s">
        <v>38</v>
      </c>
      <c r="D196" s="78"/>
      <c r="E196" s="79"/>
      <c r="F196" s="48">
        <f>(F24+F43+F62+F81+F100+F119+F138+F157+F176+F195)/(IF(F24=0, 0, 1)+IF(F43=0, 0, 1)+IF(F62=0, 0, 1)+IF(F81=0, 0, 1)+IF(F100=0, 0, 1)+IF(F119=0, 0, 1)+IF(F138=0, 0, 1)+IF(F157=0, 0, 1)+IF(F176=0, 0, 1)+IF(F195=0, 0, 1))</f>
        <v>597.5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22.7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24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90.1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641.6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2025-01-24T03:39:53Z</cp:lastPrinted>
  <dcterms:created xsi:type="dcterms:W3CDTF">2024-01-15T14:11:51Z</dcterms:created>
  <dcterms:modified xsi:type="dcterms:W3CDTF">2025-01-24T04:08:46Z</dcterms:modified>
</cp:coreProperties>
</file>